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DieseArbeitsmappe" defaultThemeVersion="124226"/>
  <mc:AlternateContent>
    <mc:Choice Requires="x15">
      <x15ac:absPath xmlns:x15ac="http://schemas.microsoft.com/office/spreadsheetml/2010/11/ac" url="Z:\Förderprogramme KM\PiA - Ausbildungspauschale Erzieher\Formulare und Muster\Verwendungsnachweis\2025\"/>
    </mc:Choice>
  </mc:AlternateContent>
  <xr:revisionPtr revIDLastSave="0" documentId="8_{5E066D83-B695-46B7-B2E8-5DCC8F66607F}" xr6:coauthVersionLast="47" xr6:coauthVersionMax="47" xr10:uidLastSave="{00000000-0000-0000-0000-000000000000}"/>
  <workbookProtection workbookAlgorithmName="SHA-512" workbookHashValue="frvKklKj5YkFaPUPx6kxX4+WChPu3PiJ6Au1vFvyJCd/x6acfo4frSSwPnme8a5Jvv1rGkTEBKSV4AwrTDJ1sA==" workbookSaltValue="RBh8Hznk2MsxduGWUUwsgg==" workbookSpinCount="100000" lockStructure="1"/>
  <bookViews>
    <workbookView xWindow="-120" yWindow="-120" windowWidth="29040" windowHeight="15720" xr2:uid="{00000000-000D-0000-FFFF-FFFF00000000}"/>
  </bookViews>
  <sheets>
    <sheet name="Antrag" sheetId="1" r:id="rId1"/>
    <sheet name="Tabelle2" sheetId="4" state="hidden" r:id="rId2"/>
    <sheet name="Tabelle1" sheetId="3" state="hidden" r:id="rId3"/>
  </sheets>
  <definedNames>
    <definedName name="_xlnm._FilterDatabase" localSheetId="0" hidden="1">Antrag!$B$27:$I$27</definedName>
    <definedName name="_Ref444673449" localSheetId="0">Antrag!#REF!</definedName>
    <definedName name="Text140" localSheetId="0">Antrag!#REF!</definedName>
  </definedNames>
  <calcPr calcId="191029"/>
  <customWorkbookViews>
    <customWorkbookView name="Seite1Hoch" guid="{4557D27C-636C-4866-92A7-9C5EEE890D43}" maximized="1" windowWidth="1475" windowHeight="1159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77" i="1" l="1"/>
  <c r="D77" i="1"/>
  <c r="E75" i="1"/>
  <c r="D75" i="1"/>
  <c r="E73" i="1"/>
  <c r="D73" i="1"/>
  <c r="E79" i="1" l="1"/>
  <c r="D69" i="1" l="1"/>
  <c r="D67" i="1"/>
  <c r="D61" i="1"/>
  <c r="G85" i="1"/>
  <c r="G83" i="1"/>
  <c r="I28" i="1" l="1"/>
  <c r="L28" i="1" l="1"/>
  <c r="D59" i="1"/>
  <c r="D57" i="1"/>
  <c r="D63" i="1" l="1"/>
  <c r="G87" i="1"/>
  <c r="F40" i="1" l="1"/>
  <c r="I40" i="1"/>
  <c r="L40" i="1" s="1"/>
  <c r="F41" i="1"/>
  <c r="I41" i="1"/>
  <c r="L41" i="1" s="1"/>
  <c r="A42" i="1"/>
  <c r="F42" i="1"/>
  <c r="I42" i="1"/>
  <c r="L42" i="1" s="1"/>
  <c r="A43" i="1"/>
  <c r="F43" i="1"/>
  <c r="I43" i="1"/>
  <c r="L43" i="1" s="1"/>
  <c r="A44" i="1"/>
  <c r="F44" i="1"/>
  <c r="I44" i="1"/>
  <c r="L44" i="1" s="1"/>
  <c r="A45" i="1"/>
  <c r="F45" i="1"/>
  <c r="I45" i="1"/>
  <c r="L45" i="1" s="1"/>
  <c r="A46" i="1"/>
  <c r="F46" i="1"/>
  <c r="I46" i="1"/>
  <c r="L46" i="1" s="1"/>
  <c r="A47" i="1"/>
  <c r="F47" i="1"/>
  <c r="I47" i="1"/>
  <c r="B87" i="1"/>
  <c r="B85" i="1"/>
  <c r="D85" i="1" s="1"/>
  <c r="B83" i="1"/>
  <c r="L47" i="1" l="1"/>
  <c r="I30" i="1"/>
  <c r="L30" i="1" s="1"/>
  <c r="I31" i="1"/>
  <c r="L31" i="1" s="1"/>
  <c r="I32" i="1"/>
  <c r="L32" i="1" s="1"/>
  <c r="I33" i="1"/>
  <c r="L33" i="1" s="1"/>
  <c r="I34" i="1"/>
  <c r="L34" i="1" s="1"/>
  <c r="I35" i="1"/>
  <c r="L35" i="1" s="1"/>
  <c r="I36" i="1"/>
  <c r="L36" i="1" s="1"/>
  <c r="I37" i="1"/>
  <c r="L37" i="1" s="1"/>
  <c r="I38" i="1"/>
  <c r="L38" i="1" s="1"/>
  <c r="I39" i="1"/>
  <c r="L39" i="1" s="1"/>
  <c r="I29" i="1"/>
  <c r="L29" i="1" s="1"/>
  <c r="D79" i="1" l="1"/>
  <c r="L48" i="1"/>
  <c r="I48" i="1"/>
  <c r="F29" i="1"/>
  <c r="F30" i="1"/>
  <c r="F31" i="1"/>
  <c r="F32" i="1"/>
  <c r="F33" i="1"/>
  <c r="F34" i="1"/>
  <c r="F35" i="1"/>
  <c r="F36" i="1"/>
  <c r="F37" i="1"/>
  <c r="F38" i="1"/>
  <c r="F39" i="1"/>
  <c r="F28" i="1"/>
  <c r="A30" i="1" l="1"/>
  <c r="A31" i="1" s="1"/>
  <c r="A32" i="1"/>
  <c r="A33" i="1"/>
  <c r="A34" i="1" s="1"/>
  <c r="A35" i="1" s="1"/>
  <c r="A36" i="1" s="1"/>
  <c r="A37" i="1" s="1"/>
  <c r="A38" i="1" s="1"/>
  <c r="A39" i="1" s="1"/>
  <c r="A40" i="1" s="1"/>
  <c r="A41" i="1" s="1"/>
  <c r="A29" i="1"/>
  <c r="A28" i="1"/>
  <c r="G89" i="1" l="1"/>
  <c r="D83" i="1" l="1"/>
  <c r="D87" i="1"/>
  <c r="D89" i="1" l="1"/>
</calcChain>
</file>

<file path=xl/sharedStrings.xml><?xml version="1.0" encoding="utf-8"?>
<sst xmlns="http://schemas.openxmlformats.org/spreadsheetml/2006/main" count="75" uniqueCount="69">
  <si>
    <t>Antragssteller/Antragstellerin</t>
  </si>
  <si>
    <t>ja</t>
  </si>
  <si>
    <t>nein</t>
  </si>
  <si>
    <t>ja, an…</t>
  </si>
  <si>
    <r>
      <t xml:space="preserve">Es besteht </t>
    </r>
    <r>
      <rPr>
        <u/>
        <sz val="10"/>
        <color theme="1"/>
        <rFont val="Arial"/>
        <family val="2"/>
      </rPr>
      <t>keine</t>
    </r>
    <r>
      <rPr>
        <sz val="10"/>
        <color theme="1"/>
        <rFont val="Arial"/>
        <family val="2"/>
      </rPr>
      <t xml:space="preserve"> Berechtigung zum genannten Vorsteuerabzug</t>
    </r>
  </si>
  <si>
    <t>x</t>
  </si>
  <si>
    <t>Träger</t>
  </si>
  <si>
    <t>1.    Allgemeine Angaben</t>
  </si>
  <si>
    <t>2.    Berechnungsgrundlagen</t>
  </si>
  <si>
    <t>Weitergabe der 
Zuwendung</t>
  </si>
  <si>
    <t>Beantragte Zuwendung</t>
  </si>
  <si>
    <t>Gesamt</t>
  </si>
  <si>
    <t>Name der Kindertaggeseinrichtung</t>
  </si>
  <si>
    <t>Kommune</t>
  </si>
  <si>
    <r>
      <t xml:space="preserve">!Hinweis: 
</t>
    </r>
    <r>
      <rPr>
        <sz val="10"/>
        <color theme="1"/>
        <rFont val="Arial"/>
        <family val="2"/>
      </rPr>
      <t xml:space="preserve">Für die nachfolgend angegebenen Ausbildungsverhältnisse, für die eine Ausbildungspauschale beantragt wird, dürfen </t>
    </r>
    <r>
      <rPr>
        <u/>
        <sz val="10"/>
        <color theme="1"/>
        <rFont val="Arial"/>
        <family val="2"/>
      </rPr>
      <t>keine</t>
    </r>
    <r>
      <rPr>
        <sz val="10"/>
        <color theme="1"/>
        <rFont val="Arial"/>
        <family val="2"/>
      </rPr>
      <t xml:space="preserve"> Zuwendungen aus anderen Programmen des Bundes, des Landes Baden-Württemberg oder von anderen juristischen Personen des öffentlichen Rechts beantragt  oder bezogen werden.</t>
    </r>
  </si>
  <si>
    <t>lfd. Nr.</t>
  </si>
  <si>
    <t>liegt nicht vor (frei/kirchl./privat)</t>
  </si>
  <si>
    <t>Kundennummer bei der L-Bank:</t>
  </si>
  <si>
    <t>VorgangID bei der L-Bank</t>
  </si>
  <si>
    <t>Name der  Kommune</t>
  </si>
  <si>
    <t>Klassenstufe</t>
  </si>
  <si>
    <t>Beginn</t>
  </si>
  <si>
    <t>Ende</t>
  </si>
  <si>
    <t>Anzahl der Monate</t>
  </si>
  <si>
    <r>
      <t>Name der Person im
Ausbildungsverhältnis</t>
    </r>
    <r>
      <rPr>
        <sz val="8"/>
        <color theme="1"/>
        <rFont val="Arial"/>
        <family val="2"/>
      </rPr>
      <t> 
(Vorname, Nachname)</t>
    </r>
  </si>
  <si>
    <t>Stufe 1</t>
  </si>
  <si>
    <t>Stufe 2</t>
  </si>
  <si>
    <t>Stufe 3</t>
  </si>
  <si>
    <r>
      <rPr>
        <b/>
        <sz val="10"/>
        <color rgb="FFC00000"/>
        <rFont val="Arial"/>
        <family val="2"/>
      </rPr>
      <t>!Hinweis:</t>
    </r>
    <r>
      <rPr>
        <sz val="10"/>
        <color rgb="FFC00000"/>
        <rFont val="Arial"/>
        <family val="2"/>
      </rPr>
      <t xml:space="preserve"> 
Bitte füllen Sie alle hellgrau markierten und umrandeten Zellen aus. Sofern vorhanden, nutzen Sie das Drop-Down-Menü.
Es handelt sich um Pflichtfelder. </t>
    </r>
  </si>
  <si>
    <t>privatgewerblicher Träger</t>
  </si>
  <si>
    <t>freier/kirchlicher Träger</t>
  </si>
  <si>
    <t>3. Statistikdaten</t>
  </si>
  <si>
    <t>Hinweis: die folgenden Daten werden aus der bereits ausgefüllten Tabelle übertragen. Das Statistikdatenblatt ist zwingend erforderlich für die Abrechnung des Zuschusses.</t>
  </si>
  <si>
    <t>Anzahl förderfähigen Ausbildungsverhältnisse (Antragsjahr)</t>
  </si>
  <si>
    <t>1. Klassenstufe</t>
  </si>
  <si>
    <t>2. Klassenstufe</t>
  </si>
  <si>
    <t>3. Klassenstufe</t>
  </si>
  <si>
    <t>Anzahl der Fördermonate</t>
  </si>
  <si>
    <t>Fördermonate Kommunen</t>
  </si>
  <si>
    <t>Fördermonate freie Träger</t>
  </si>
  <si>
    <t>Anzahl der Ausbildungsverhältnisse</t>
  </si>
  <si>
    <t>Zuschussbetrag</t>
  </si>
  <si>
    <r>
      <t xml:space="preserve">! Hinweis: Erklärung zur Vermeidung der Doppelförderung
</t>
    </r>
    <r>
      <rPr>
        <sz val="10"/>
        <color theme="1"/>
        <rFont val="Arial"/>
        <family val="2"/>
      </rPr>
      <t>Ist die Kommune der Träger der Kindertageseinrichtung, dann ist die Erklärung unter Punkt 3 des Antragsformulares bereits erfolgt.
Bei Kindertageseinrichtungen von freien/privatgewerblichen Trägern, muss die Erklärung des jeweiligen Trägers z.B. mittels des Antragsformulares gegenüber der Kommune abgegeben worden sein. Ein separates Schreiben ist nicht zwingend erforderlich.</t>
    </r>
  </si>
  <si>
    <t>liegt vor</t>
  </si>
  <si>
    <t>Gemeinsam mit dem handschriftlich unterzeichneten Verwendungsnachweisformular (Scan) senden an</t>
  </si>
  <si>
    <t>Fördermonate privatgewerbliche Träger</t>
  </si>
  <si>
    <r>
      <t xml:space="preserve">! Hinweis: Unterbrechungen
</t>
    </r>
    <r>
      <rPr>
        <sz val="10"/>
        <color theme="1"/>
        <rFont val="Arial"/>
        <family val="2"/>
      </rPr>
      <t>Sofern der Ausbildungszeitraum für eine Person unterbrochen wurde, sind mehrere Eintragungen für die gleiche Person notwendig. Es sind nur die Zeiträume einzutragen, in welchen die PiA-Ausbildung tatsächlich durchgeführt wurde</t>
    </r>
  </si>
  <si>
    <t>Schuljahr</t>
  </si>
  <si>
    <t>2019/2020</t>
  </si>
  <si>
    <t>2020/2021</t>
  </si>
  <si>
    <t>2021/2022</t>
  </si>
  <si>
    <t>2022/2023</t>
  </si>
  <si>
    <t>2023/2024</t>
  </si>
  <si>
    <r>
      <t xml:space="preserve">Zuwendungshöhe </t>
    </r>
    <r>
      <rPr>
        <b/>
        <sz val="10"/>
        <color theme="1"/>
        <rFont val="Arial"/>
        <family val="2"/>
      </rPr>
      <t>Vollzeit</t>
    </r>
    <r>
      <rPr>
        <sz val="10"/>
        <color theme="1"/>
        <rFont val="Arial"/>
        <family val="2"/>
      </rPr>
      <t xml:space="preserve"> (je Monat der Ausbildung)</t>
    </r>
  </si>
  <si>
    <r>
      <t xml:space="preserve">Zuwendungshöhe </t>
    </r>
    <r>
      <rPr>
        <b/>
        <sz val="10"/>
        <color theme="1"/>
        <rFont val="Arial"/>
        <family val="2"/>
      </rPr>
      <t>Teilzeit</t>
    </r>
    <r>
      <rPr>
        <sz val="10"/>
        <color theme="1"/>
        <rFont val="Arial"/>
        <family val="2"/>
      </rPr>
      <t xml:space="preserve"> (je Monat der Ausbildung)</t>
    </r>
  </si>
  <si>
    <t>Vollzeit / Teilzeit</t>
  </si>
  <si>
    <t>TZ</t>
  </si>
  <si>
    <t>VZ</t>
  </si>
  <si>
    <t>Erklärung zur Vermeidung der Doppelförderung</t>
  </si>
  <si>
    <t>(Diese Information finden Sie im Bewilligungsbescheid auf Seite 2 unter Ziffer III. Berechnung der Zuwendung.)</t>
  </si>
  <si>
    <t>Vollzeitstellen</t>
  </si>
  <si>
    <t>Teilzeitstellen</t>
  </si>
  <si>
    <t>Davon Vollzeit bzw. Teilzeit</t>
  </si>
  <si>
    <t>Vollzeit</t>
  </si>
  <si>
    <t>Teilzeit</t>
  </si>
  <si>
    <t>pia-ausbildungspauschale@l-bank.de</t>
  </si>
  <si>
    <t>2024/2025</t>
  </si>
  <si>
    <t>2025/2026</t>
  </si>
  <si>
    <t>2026/2027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</si>
</sst>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"/>
    <numFmt numFmtId="165" formatCode="#,##0.00\ &quot;€&quot;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9"/>
      <color theme="1"/>
      <name val="Arial"/>
      <family val="2"/>
    </font>
    <font>
      <u/>
      <sz val="10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u/>
      <sz val="10"/>
      <color theme="10"/>
      <name val="Arial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44" fontId="9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88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7" xfId="0" applyFont="1" applyBorder="1"/>
    <xf numFmtId="0" fontId="1" fillId="0" borderId="0" xfId="0" applyFont="1" applyBorder="1"/>
    <xf numFmtId="0" fontId="1" fillId="0" borderId="0" xfId="0" applyFont="1" applyProtection="1"/>
    <xf numFmtId="0" fontId="1" fillId="0" borderId="7" xfId="0" applyFont="1" applyBorder="1" applyProtection="1"/>
    <xf numFmtId="0" fontId="4" fillId="0" borderId="0" xfId="0" applyFont="1" applyProtection="1"/>
    <xf numFmtId="0" fontId="4" fillId="0" borderId="0" xfId="0" applyFont="1" applyFill="1"/>
    <xf numFmtId="0" fontId="4" fillId="3" borderId="0" xfId="0" applyFont="1" applyFill="1"/>
    <xf numFmtId="0" fontId="1" fillId="3" borderId="0" xfId="0" applyFont="1" applyFill="1"/>
    <xf numFmtId="0" fontId="5" fillId="0" borderId="0" xfId="0" applyFont="1" applyAlignment="1"/>
    <xf numFmtId="0" fontId="4" fillId="0" borderId="0" xfId="0" applyFont="1" applyBorder="1"/>
    <xf numFmtId="0" fontId="4" fillId="0" borderId="7" xfId="0" applyFont="1" applyBorder="1"/>
    <xf numFmtId="0" fontId="3" fillId="0" borderId="7" xfId="0" applyFont="1" applyBorder="1" applyAlignment="1">
      <alignment horizontal="left" vertical="center" indent="2"/>
    </xf>
    <xf numFmtId="0" fontId="5" fillId="0" borderId="0" xfId="0" applyFont="1" applyAlignment="1">
      <alignment vertical="center"/>
    </xf>
    <xf numFmtId="0" fontId="4" fillId="0" borderId="0" xfId="0" applyFont="1" applyFill="1" applyBorder="1"/>
    <xf numFmtId="9" fontId="1" fillId="0" borderId="0" xfId="3" applyFont="1"/>
    <xf numFmtId="0" fontId="3" fillId="0" borderId="0" xfId="0" applyFont="1" applyBorder="1" applyAlignment="1">
      <alignment horizontal="left" vertical="center" indent="2"/>
    </xf>
    <xf numFmtId="0" fontId="1" fillId="0" borderId="0" xfId="0" applyFont="1" applyBorder="1" applyProtection="1"/>
    <xf numFmtId="0" fontId="1" fillId="4" borderId="12" xfId="0" applyFont="1" applyFill="1" applyBorder="1"/>
    <xf numFmtId="164" fontId="5" fillId="4" borderId="12" xfId="0" applyNumberFormat="1" applyFont="1" applyFill="1" applyBorder="1"/>
    <xf numFmtId="44" fontId="5" fillId="4" borderId="12" xfId="0" applyNumberFormat="1" applyFont="1" applyFill="1" applyBorder="1"/>
    <xf numFmtId="0" fontId="6" fillId="0" borderId="0" xfId="0" applyFont="1"/>
    <xf numFmtId="0" fontId="12" fillId="0" borderId="0" xfId="1" applyFont="1"/>
    <xf numFmtId="0" fontId="10" fillId="0" borderId="0" xfId="0" applyFont="1" applyBorder="1" applyAlignment="1">
      <alignment vertical="center" wrapText="1"/>
    </xf>
    <xf numFmtId="0" fontId="4" fillId="4" borderId="12" xfId="0" applyNumberFormat="1" applyFont="1" applyFill="1" applyBorder="1"/>
    <xf numFmtId="0" fontId="4" fillId="0" borderId="0" xfId="0" applyFont="1" applyBorder="1" applyAlignment="1">
      <alignment vertical="center"/>
    </xf>
    <xf numFmtId="0" fontId="4" fillId="5" borderId="0" xfId="0" applyFont="1" applyFill="1" applyBorder="1"/>
    <xf numFmtId="0" fontId="8" fillId="4" borderId="2" xfId="0" applyFont="1" applyFill="1" applyBorder="1" applyAlignment="1" applyProtection="1">
      <alignment wrapText="1"/>
    </xf>
    <xf numFmtId="0" fontId="8" fillId="4" borderId="13" xfId="0" applyFont="1" applyFill="1" applyBorder="1" applyAlignment="1" applyProtection="1"/>
    <xf numFmtId="0" fontId="8" fillId="4" borderId="13" xfId="0" applyFont="1" applyFill="1" applyBorder="1" applyAlignment="1" applyProtection="1">
      <alignment wrapText="1"/>
    </xf>
    <xf numFmtId="165" fontId="0" fillId="0" borderId="0" xfId="0" applyNumberFormat="1"/>
    <xf numFmtId="164" fontId="5" fillId="4" borderId="12" xfId="0" applyNumberFormat="1" applyFont="1" applyFill="1" applyBorder="1" applyProtection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0" borderId="12" xfId="0" applyFont="1" applyBorder="1"/>
    <xf numFmtId="0" fontId="1" fillId="0" borderId="8" xfId="0" applyFont="1" applyBorder="1"/>
    <xf numFmtId="165" fontId="4" fillId="0" borderId="12" xfId="0" applyNumberFormat="1" applyFont="1" applyBorder="1" applyProtection="1"/>
    <xf numFmtId="0" fontId="4" fillId="0" borderId="12" xfId="0" applyFont="1" applyBorder="1"/>
    <xf numFmtId="0" fontId="4" fillId="0" borderId="7" xfId="0" applyFont="1" applyBorder="1" applyProtection="1"/>
    <xf numFmtId="165" fontId="5" fillId="0" borderId="2" xfId="0" applyNumberFormat="1" applyFont="1" applyBorder="1" applyAlignment="1" applyProtection="1">
      <alignment vertical="top"/>
    </xf>
    <xf numFmtId="0" fontId="5" fillId="0" borderId="0" xfId="0" applyFont="1" applyAlignment="1">
      <alignment vertical="top"/>
    </xf>
    <xf numFmtId="44" fontId="5" fillId="4" borderId="12" xfId="2" applyFont="1" applyFill="1" applyBorder="1" applyAlignment="1" applyProtection="1">
      <alignment horizontal="left"/>
    </xf>
    <xf numFmtId="0" fontId="3" fillId="0" borderId="2" xfId="0" applyFont="1" applyBorder="1"/>
    <xf numFmtId="49" fontId="4" fillId="2" borderId="9" xfId="0" applyNumberFormat="1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 applyProtection="1">
      <alignment horizontal="center" vertical="center"/>
      <protection locked="0"/>
    </xf>
    <xf numFmtId="0" fontId="4" fillId="4" borderId="12" xfId="0" applyFont="1" applyFill="1" applyBorder="1" applyAlignment="1" applyProtection="1">
      <alignment vertical="center"/>
    </xf>
    <xf numFmtId="14" fontId="4" fillId="2" borderId="9" xfId="0" applyNumberFormat="1" applyFont="1" applyFill="1" applyBorder="1" applyAlignment="1" applyProtection="1">
      <alignment vertical="center" wrapText="1"/>
      <protection locked="0"/>
    </xf>
    <xf numFmtId="0" fontId="4" fillId="4" borderId="9" xfId="0" applyNumberFormat="1" applyFont="1" applyFill="1" applyBorder="1" applyAlignment="1" applyProtection="1">
      <alignment vertical="center" wrapText="1"/>
    </xf>
    <xf numFmtId="0" fontId="4" fillId="2" borderId="9" xfId="0" applyFont="1" applyFill="1" applyBorder="1" applyAlignment="1" applyProtection="1">
      <alignment horizontal="left" vertical="center" wrapText="1"/>
      <protection locked="0"/>
    </xf>
    <xf numFmtId="3" fontId="4" fillId="2" borderId="12" xfId="0" applyNumberFormat="1" applyFont="1" applyFill="1" applyBorder="1" applyAlignment="1" applyProtection="1">
      <alignment horizontal="right" vertical="center"/>
      <protection locked="0"/>
    </xf>
    <xf numFmtId="0" fontId="4" fillId="5" borderId="0" xfId="0" applyFont="1" applyFill="1" applyBorder="1" applyProtection="1"/>
    <xf numFmtId="0" fontId="10" fillId="0" borderId="0" xfId="0" applyFont="1" applyBorder="1" applyAlignment="1">
      <alignment horizontal="left" vertical="center" wrapText="1"/>
    </xf>
    <xf numFmtId="8" fontId="0" fillId="0" borderId="0" xfId="0" applyNumberFormat="1"/>
    <xf numFmtId="0" fontId="3" fillId="0" borderId="0" xfId="0" applyFont="1" applyBorder="1"/>
    <xf numFmtId="165" fontId="4" fillId="0" borderId="8" xfId="0" applyNumberFormat="1" applyFont="1" applyBorder="1" applyProtection="1"/>
    <xf numFmtId="165" fontId="4" fillId="0" borderId="7" xfId="0" applyNumberFormat="1" applyFont="1" applyBorder="1" applyProtection="1"/>
    <xf numFmtId="165" fontId="5" fillId="0" borderId="0" xfId="0" applyNumberFormat="1" applyFont="1" applyBorder="1" applyAlignment="1" applyProtection="1">
      <alignment vertical="top"/>
    </xf>
    <xf numFmtId="0" fontId="5" fillId="0" borderId="7" xfId="0" applyFont="1" applyFill="1" applyBorder="1" applyAlignment="1" applyProtection="1">
      <alignment horizontal="left"/>
    </xf>
    <xf numFmtId="164" fontId="5" fillId="0" borderId="7" xfId="0" applyNumberFormat="1" applyFont="1" applyFill="1" applyBorder="1" applyProtection="1"/>
    <xf numFmtId="164" fontId="5" fillId="0" borderId="7" xfId="0" applyNumberFormat="1" applyFont="1" applyFill="1" applyBorder="1"/>
    <xf numFmtId="44" fontId="5" fillId="0" borderId="7" xfId="0" applyNumberFormat="1" applyFont="1" applyFill="1" applyBorder="1"/>
    <xf numFmtId="0" fontId="1" fillId="0" borderId="0" xfId="0" applyFont="1" applyFill="1" applyBorder="1"/>
    <xf numFmtId="0" fontId="3" fillId="0" borderId="0" xfId="0" applyFont="1" applyAlignment="1">
      <alignment horizontal="right"/>
    </xf>
    <xf numFmtId="165" fontId="4" fillId="2" borderId="9" xfId="0" applyNumberFormat="1" applyFont="1" applyFill="1" applyBorder="1" applyAlignment="1" applyProtection="1">
      <alignment horizontal="left"/>
      <protection locked="0"/>
    </xf>
    <xf numFmtId="165" fontId="4" fillId="2" borderId="10" xfId="0" applyNumberFormat="1" applyFont="1" applyFill="1" applyBorder="1" applyAlignment="1" applyProtection="1">
      <alignment horizontal="left"/>
      <protection locked="0"/>
    </xf>
    <xf numFmtId="165" fontId="4" fillId="2" borderId="11" xfId="0" applyNumberFormat="1" applyFon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left" vertical="center" wrapText="1"/>
    </xf>
    <xf numFmtId="0" fontId="5" fillId="4" borderId="9" xfId="0" applyFont="1" applyFill="1" applyBorder="1" applyAlignment="1" applyProtection="1">
      <alignment horizontal="left"/>
    </xf>
    <xf numFmtId="0" fontId="5" fillId="4" borderId="10" xfId="0" applyFont="1" applyFill="1" applyBorder="1" applyAlignment="1" applyProtection="1">
      <alignment horizontal="left"/>
    </xf>
    <xf numFmtId="0" fontId="5" fillId="4" borderId="11" xfId="0" applyFont="1" applyFill="1" applyBorder="1" applyAlignment="1" applyProtection="1">
      <alignment horizontal="left"/>
    </xf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4" fillId="2" borderId="9" xfId="0" applyFont="1" applyFill="1" applyBorder="1" applyAlignment="1" applyProtection="1">
      <alignment horizontal="left"/>
      <protection locked="0"/>
    </xf>
    <xf numFmtId="0" fontId="4" fillId="2" borderId="10" xfId="0" applyFont="1" applyFill="1" applyBorder="1" applyAlignment="1" applyProtection="1">
      <alignment horizontal="left"/>
      <protection locked="0"/>
    </xf>
    <xf numFmtId="0" fontId="4" fillId="2" borderId="11" xfId="0" applyFont="1" applyFill="1" applyBorder="1" applyAlignment="1" applyProtection="1">
      <alignment horizontal="left"/>
      <protection locked="0"/>
    </xf>
    <xf numFmtId="0" fontId="5" fillId="0" borderId="0" xfId="0" applyFont="1" applyBorder="1" applyAlignment="1">
      <alignment vertical="center" wrapText="1"/>
    </xf>
    <xf numFmtId="0" fontId="13" fillId="0" borderId="0" xfId="0" applyFont="1" applyBorder="1" applyAlignment="1">
      <alignment horizontal="left" wrapText="1"/>
    </xf>
    <xf numFmtId="165" fontId="4" fillId="0" borderId="10" xfId="0" applyNumberFormat="1" applyFont="1" applyFill="1" applyBorder="1" applyAlignment="1" applyProtection="1">
      <alignment horizontal="center"/>
    </xf>
  </cellXfs>
  <cellStyles count="4">
    <cellStyle name="Link" xfId="1" builtinId="8"/>
    <cellStyle name="Prozent" xfId="3" builtinId="5"/>
    <cellStyle name="Standard" xfId="0" builtinId="0"/>
    <cellStyle name="Währung" xfId="2" builtinId="4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_rels/vmlDrawing1.v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mailto:PiA-Ausbildungspauschale@l-bank.de" TargetMode="External" Type="http://schemas.openxmlformats.org/officeDocument/2006/relationships/hyperlink"/><Relationship Id="rId3" Target="../printerSettings/printerSettings2.bin" Type="http://schemas.openxmlformats.org/officeDocument/2006/relationships/printerSettings"/><Relationship Id="rId4" Target="../drawings/vmlDrawing1.vml" Type="http://schemas.openxmlformats.org/officeDocument/2006/relationships/vml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89"/>
  <sheetViews>
    <sheetView showGridLines="0" tabSelected="1" showRuler="0" showWhiteSpace="0" view="pageLayout" zoomScale="90" zoomScaleNormal="100" zoomScaleSheetLayoutView="100" zoomScalePageLayoutView="90" workbookViewId="0">
      <selection activeCell="D15" sqref="D15:G15"/>
    </sheetView>
  </sheetViews>
  <sheetFormatPr baseColWidth="10" defaultColWidth="3.5703125" defaultRowHeight="14.25" x14ac:dyDescent="0.2"/>
  <cols>
    <col min="1" max="1" customWidth="true" style="1" width="3.85546875"/>
    <col min="2" max="2" customWidth="true" style="1" width="29.0"/>
    <col min="3" max="3" customWidth="true" style="1" width="33.85546875"/>
    <col min="4" max="4" customWidth="true" style="1" width="21.7109375"/>
    <col min="5" max="5" customWidth="true" style="1" width="12.5703125"/>
    <col min="6" max="6" customWidth="true" style="1" width="14.42578125"/>
    <col min="7" max="7" customWidth="true" style="1" width="13.7109375"/>
    <col min="8" max="9" customWidth="true" style="1" width="13.85546875"/>
    <col min="10" max="10" customWidth="true" style="1" width="28.7109375"/>
    <col min="11" max="11" customWidth="true" style="1" width="17.0"/>
    <col min="12" max="12" customWidth="true" style="1" width="24.5703125"/>
    <col min="13" max="13" bestFit="true" customWidth="true" style="1" width="8.7109375"/>
    <col min="14" max="16384" style="1" width="3.5703125"/>
  </cols>
  <sheetData>
    <row r="1" spans="2:12" s="2" customFormat="1" ht="12.75" x14ac:dyDescent="0.2">
      <c r="B1" s="11" t="s">
        <v>44</v>
      </c>
      <c r="G1" s="53"/>
      <c r="H1" s="53"/>
      <c r="I1" s="53"/>
      <c r="J1" s="53"/>
      <c r="K1" s="28"/>
    </row>
    <row r="2" spans="2:12" s="2" customFormat="1" ht="6" customHeight="1" x14ac:dyDescent="0.2">
      <c r="G2" s="53"/>
      <c r="H2" s="53"/>
      <c r="I2" s="53"/>
      <c r="J2" s="53"/>
      <c r="K2" s="28"/>
    </row>
    <row r="3" spans="2:12" s="2" customFormat="1" ht="12.75" x14ac:dyDescent="0.2">
      <c r="B3" s="24" t="s">
        <v>65</v>
      </c>
      <c r="G3" s="53"/>
      <c r="H3" s="53"/>
      <c r="I3" s="53"/>
      <c r="J3" s="53"/>
      <c r="K3" s="28"/>
    </row>
    <row r="4" spans="2:12" ht="4.5" customHeight="1" x14ac:dyDescent="0.2">
      <c r="G4" s="5"/>
      <c r="H4" s="5"/>
      <c r="I4" s="5"/>
      <c r="J4" s="5"/>
    </row>
    <row r="5" spans="2:12" ht="15" x14ac:dyDescent="0.2">
      <c r="B5" s="14" t="s">
        <v>7</v>
      </c>
      <c r="C5" s="3"/>
      <c r="D5" s="3"/>
      <c r="E5" s="3"/>
      <c r="F5" s="3"/>
      <c r="G5" s="6"/>
      <c r="H5" s="6"/>
      <c r="I5" s="6"/>
      <c r="J5" s="6"/>
      <c r="K5" s="3"/>
      <c r="L5" s="3"/>
    </row>
    <row r="6" spans="2:12" s="2" customFormat="1" ht="12.75" x14ac:dyDescent="0.2"/>
    <row r="7" spans="2:12" s="2" customFormat="1" ht="12.75" x14ac:dyDescent="0.2">
      <c r="B7" s="15" t="s">
        <v>0</v>
      </c>
    </row>
    <row r="8" spans="2:12" s="2" customFormat="1" ht="12.75" x14ac:dyDescent="0.2">
      <c r="H8" s="12"/>
      <c r="I8" s="12"/>
      <c r="J8" s="12"/>
      <c r="K8" s="12"/>
    </row>
    <row r="9" spans="2:12" s="2" customFormat="1" ht="12.75" customHeight="1" x14ac:dyDescent="0.2">
      <c r="B9" s="12" t="s">
        <v>19</v>
      </c>
      <c r="D9" s="82"/>
      <c r="E9" s="83"/>
      <c r="F9" s="83"/>
      <c r="G9" s="84"/>
      <c r="I9" s="73" t="s">
        <v>28</v>
      </c>
      <c r="J9" s="74"/>
      <c r="K9" s="75"/>
    </row>
    <row r="10" spans="2:12" s="2" customFormat="1" ht="6.75" customHeight="1" x14ac:dyDescent="0.2">
      <c r="B10" s="12"/>
      <c r="C10" s="8"/>
      <c r="H10" s="25"/>
      <c r="I10" s="76"/>
      <c r="J10" s="77"/>
      <c r="K10" s="78"/>
    </row>
    <row r="11" spans="2:12" s="2" customFormat="1" ht="12.75" x14ac:dyDescent="0.2">
      <c r="B11" s="27" t="s">
        <v>17</v>
      </c>
      <c r="D11" s="82"/>
      <c r="E11" s="83"/>
      <c r="F11" s="83"/>
      <c r="G11" s="84"/>
      <c r="H11" s="25"/>
      <c r="I11" s="76"/>
      <c r="J11" s="77"/>
      <c r="K11" s="78"/>
    </row>
    <row r="12" spans="2:12" s="2" customFormat="1" ht="6.75" customHeight="1" x14ac:dyDescent="0.2">
      <c r="B12" s="12"/>
      <c r="H12" s="25"/>
      <c r="I12" s="76"/>
      <c r="J12" s="77"/>
      <c r="K12" s="78"/>
    </row>
    <row r="13" spans="2:12" s="2" customFormat="1" ht="12.75" x14ac:dyDescent="0.2">
      <c r="B13" s="12" t="s">
        <v>18</v>
      </c>
      <c r="D13" s="82"/>
      <c r="E13" s="83"/>
      <c r="F13" s="83"/>
      <c r="G13" s="84"/>
      <c r="H13" s="25"/>
      <c r="I13" s="76"/>
      <c r="J13" s="77"/>
      <c r="K13" s="78"/>
    </row>
    <row r="14" spans="2:12" s="2" customFormat="1" ht="6.95" customHeight="1" x14ac:dyDescent="0.2">
      <c r="B14" s="12"/>
      <c r="H14" s="12"/>
      <c r="I14" s="76"/>
      <c r="J14" s="77"/>
      <c r="K14" s="78"/>
    </row>
    <row r="15" spans="2:12" s="2" customFormat="1" ht="12.75" x14ac:dyDescent="0.2">
      <c r="B15" s="16" t="s">
        <v>47</v>
      </c>
      <c r="D15" s="66"/>
      <c r="E15" s="67"/>
      <c r="F15" s="67"/>
      <c r="G15" s="68"/>
      <c r="H15" s="12"/>
      <c r="I15" s="76"/>
      <c r="J15" s="77"/>
      <c r="K15" s="78"/>
    </row>
    <row r="16" spans="2:12" s="2" customFormat="1" ht="6.95" customHeight="1" x14ac:dyDescent="0.2">
      <c r="B16" s="12"/>
      <c r="H16" s="12"/>
      <c r="I16" s="76"/>
      <c r="J16" s="77"/>
      <c r="K16" s="78"/>
    </row>
    <row r="17" spans="1:12" s="2" customFormat="1" ht="12.75" x14ac:dyDescent="0.2">
      <c r="B17" s="16" t="s">
        <v>53</v>
      </c>
      <c r="D17" s="66"/>
      <c r="E17" s="67"/>
      <c r="F17" s="67"/>
      <c r="G17" s="68"/>
      <c r="H17" s="12"/>
      <c r="I17" s="79"/>
      <c r="J17" s="80"/>
      <c r="K17" s="81"/>
    </row>
    <row r="18" spans="1:12" s="2" customFormat="1" ht="6.75" customHeight="1" x14ac:dyDescent="0.2">
      <c r="B18" s="16"/>
      <c r="D18" s="87"/>
      <c r="E18" s="87"/>
      <c r="F18" s="87"/>
      <c r="G18" s="87"/>
      <c r="H18" s="12"/>
      <c r="I18" s="54"/>
      <c r="J18" s="54"/>
      <c r="K18" s="54"/>
    </row>
    <row r="19" spans="1:12" s="2" customFormat="1" ht="13.5" customHeight="1" x14ac:dyDescent="0.2">
      <c r="B19" s="16" t="s">
        <v>54</v>
      </c>
      <c r="D19" s="66"/>
      <c r="E19" s="67"/>
      <c r="F19" s="67"/>
      <c r="G19" s="68"/>
      <c r="H19" s="12"/>
      <c r="I19" s="54"/>
      <c r="J19" s="54"/>
      <c r="K19" s="54"/>
    </row>
    <row r="20" spans="1:12" s="2" customFormat="1" ht="15" customHeight="1" x14ac:dyDescent="0.2">
      <c r="B20" s="8"/>
      <c r="D20" s="86" t="s">
        <v>59</v>
      </c>
      <c r="E20" s="86"/>
      <c r="F20" s="86"/>
      <c r="G20" s="86"/>
      <c r="H20" s="86"/>
      <c r="I20" s="86"/>
      <c r="J20" s="86"/>
    </row>
    <row r="21" spans="1:12" ht="15" x14ac:dyDescent="0.2">
      <c r="B21" s="14" t="s">
        <v>8</v>
      </c>
      <c r="C21" s="6"/>
      <c r="D21" s="6"/>
      <c r="E21" s="6"/>
      <c r="F21" s="6"/>
      <c r="G21" s="6"/>
      <c r="H21" s="3"/>
      <c r="I21" s="3"/>
      <c r="J21" s="3"/>
      <c r="K21" s="3"/>
      <c r="L21" s="3"/>
    </row>
    <row r="22" spans="1:12" ht="7.5" customHeight="1" x14ac:dyDescent="0.2">
      <c r="B22" s="18"/>
      <c r="C22" s="19"/>
      <c r="D22" s="19"/>
      <c r="E22" s="19"/>
      <c r="F22" s="19"/>
      <c r="G22" s="19"/>
      <c r="H22" s="4"/>
      <c r="I22" s="4"/>
      <c r="J22" s="4"/>
      <c r="K22" s="4"/>
      <c r="L22" s="4"/>
    </row>
    <row r="23" spans="1:12" ht="39.75" customHeight="1" x14ac:dyDescent="0.2">
      <c r="B23" s="69" t="s">
        <v>14</v>
      </c>
      <c r="C23" s="69"/>
      <c r="D23" s="69"/>
      <c r="E23" s="69"/>
      <c r="F23" s="69"/>
      <c r="G23" s="69"/>
      <c r="H23" s="69"/>
      <c r="I23" s="69"/>
      <c r="J23" s="69"/>
      <c r="K23" s="69"/>
      <c r="L23" s="69"/>
    </row>
    <row r="24" spans="1:12" ht="40.5" customHeight="1" x14ac:dyDescent="0.2">
      <c r="B24" s="85" t="s">
        <v>42</v>
      </c>
      <c r="C24" s="85"/>
      <c r="D24" s="85"/>
      <c r="E24" s="85"/>
      <c r="F24" s="85"/>
      <c r="G24" s="85"/>
      <c r="H24" s="85"/>
      <c r="I24" s="85"/>
      <c r="J24" s="85"/>
      <c r="K24" s="85"/>
      <c r="L24" s="85"/>
    </row>
    <row r="25" spans="1:12" ht="27.75" customHeight="1" x14ac:dyDescent="0.2">
      <c r="B25" s="69" t="s">
        <v>46</v>
      </c>
      <c r="C25" s="69"/>
      <c r="D25" s="69"/>
      <c r="E25" s="69"/>
      <c r="F25" s="69"/>
      <c r="G25" s="69"/>
      <c r="H25" s="69"/>
      <c r="I25" s="69"/>
      <c r="J25" s="69"/>
      <c r="K25" s="69"/>
      <c r="L25" s="69"/>
    </row>
    <row r="26" spans="1:12" ht="6.75" customHeight="1" x14ac:dyDescent="0.2">
      <c r="B26" s="18"/>
      <c r="C26" s="19"/>
      <c r="D26" s="19"/>
      <c r="E26" s="19"/>
      <c r="F26" s="19"/>
      <c r="G26" s="19"/>
      <c r="H26" s="4"/>
      <c r="I26" s="4"/>
      <c r="J26" s="4"/>
      <c r="K26" s="4"/>
    </row>
    <row r="27" spans="1:12" ht="37.5" customHeight="1" x14ac:dyDescent="0.2">
      <c r="A27" s="31" t="s">
        <v>15</v>
      </c>
      <c r="B27" s="30" t="s">
        <v>12</v>
      </c>
      <c r="C27" s="31" t="s">
        <v>24</v>
      </c>
      <c r="D27" s="30" t="s">
        <v>6</v>
      </c>
      <c r="E27" s="31" t="s">
        <v>55</v>
      </c>
      <c r="F27" s="31" t="s">
        <v>9</v>
      </c>
      <c r="G27" s="31" t="s">
        <v>21</v>
      </c>
      <c r="H27" s="31" t="s">
        <v>22</v>
      </c>
      <c r="I27" s="31" t="s">
        <v>23</v>
      </c>
      <c r="J27" s="31" t="s">
        <v>58</v>
      </c>
      <c r="K27" s="29" t="s">
        <v>20</v>
      </c>
      <c r="L27" s="31" t="s">
        <v>10</v>
      </c>
    </row>
    <row r="28" spans="1:12" ht="27.75" customHeight="1" x14ac:dyDescent="0.2">
      <c r="A28" s="26" t="str">
        <f>IF(B28="","",1)</f>
        <v/>
      </c>
      <c r="B28" s="46"/>
      <c r="C28" s="46"/>
      <c r="D28" s="47"/>
      <c r="E28" s="47"/>
      <c r="F28" s="48" t="str">
        <f>IF(D28="","",IF(D28=Tabelle1!$A$1,"nein",IF(D28=Tabelle1!$A$2,"ja",IF(D28=Tabelle1!$A$3,"ja"))))</f>
        <v/>
      </c>
      <c r="G28" s="49"/>
      <c r="H28" s="49"/>
      <c r="I28" s="50" t="str">
        <f>IF(H28="","",DATEDIF(G28,H28,"m")+1)</f>
        <v/>
      </c>
      <c r="J28" s="51"/>
      <c r="K28" s="52"/>
      <c r="L28" s="44" t="str">
        <f>IF(I28="","",I28*(IF(E28="VZ",$D$17,(IF(E28="TZ",$D$19,"")))))</f>
        <v/>
      </c>
    </row>
    <row r="29" spans="1:12" ht="27.75" customHeight="1" x14ac:dyDescent="0.2">
      <c r="A29" s="20" t="str">
        <f>IF(B29="","",A28+1)</f>
        <v/>
      </c>
      <c r="B29" s="46"/>
      <c r="C29" s="46"/>
      <c r="D29" s="47"/>
      <c r="E29" s="47"/>
      <c r="F29" s="48" t="str">
        <f>IF(D29="","",IF(D29=Tabelle1!$A$1,"nein",IF(D29=Tabelle1!$A$2,"ja",IF(D29=Tabelle1!$A$3,"ja"))))</f>
        <v/>
      </c>
      <c r="G29" s="49"/>
      <c r="H29" s="49"/>
      <c r="I29" s="50" t="str">
        <f>IF(H29="","",DATEDIF(G29,H29,"m")+1)</f>
        <v/>
      </c>
      <c r="J29" s="51"/>
      <c r="K29" s="52"/>
      <c r="L29" s="44" t="str">
        <f t="shared" ref="L29:L46" si="0">IF(I29="","",I29*(IF(E29="VZ",$D$17,(IF(E29="TZ",$D$19,"")))))</f>
        <v/>
      </c>
    </row>
    <row r="30" spans="1:12" ht="27.75" customHeight="1" x14ac:dyDescent="0.2">
      <c r="A30" s="20" t="str">
        <f t="shared" ref="A30:A39" si="1">IF(B30="","",A29+1)</f>
        <v/>
      </c>
      <c r="B30" s="46"/>
      <c r="C30" s="46"/>
      <c r="D30" s="47"/>
      <c r="E30" s="47"/>
      <c r="F30" s="48" t="str">
        <f>IF(D30="","",IF(D30=Tabelle1!$A$1,"nein",IF(D30=Tabelle1!$A$2,"ja",IF(D30=Tabelle1!$A$3,"ja"))))</f>
        <v/>
      </c>
      <c r="G30" s="49"/>
      <c r="H30" s="49"/>
      <c r="I30" s="50" t="str">
        <f t="shared" ref="I30:I39" si="2">IF(H30="","",DATEDIF(G30,H30,"m")+1)</f>
        <v/>
      </c>
      <c r="J30" s="51"/>
      <c r="K30" s="52"/>
      <c r="L30" s="44" t="str">
        <f t="shared" si="0"/>
        <v/>
      </c>
    </row>
    <row r="31" spans="1:12" ht="27.75" customHeight="1" x14ac:dyDescent="0.2">
      <c r="A31" s="20" t="str">
        <f t="shared" si="1"/>
        <v/>
      </c>
      <c r="B31" s="46"/>
      <c r="C31" s="46"/>
      <c r="D31" s="47"/>
      <c r="E31" s="47"/>
      <c r="F31" s="48" t="str">
        <f>IF(D31="","",IF(D31=Tabelle1!$A$1,"nein",IF(D31=Tabelle1!$A$2,"ja",IF(D31=Tabelle1!$A$3,"ja"))))</f>
        <v/>
      </c>
      <c r="G31" s="49"/>
      <c r="H31" s="49"/>
      <c r="I31" s="50" t="str">
        <f t="shared" si="2"/>
        <v/>
      </c>
      <c r="J31" s="51"/>
      <c r="K31" s="52"/>
      <c r="L31" s="44" t="str">
        <f t="shared" si="0"/>
        <v/>
      </c>
    </row>
    <row r="32" spans="1:12" ht="27.75" customHeight="1" x14ac:dyDescent="0.2">
      <c r="A32" s="20" t="str">
        <f t="shared" si="1"/>
        <v/>
      </c>
      <c r="B32" s="46"/>
      <c r="C32" s="46"/>
      <c r="D32" s="47"/>
      <c r="E32" s="47"/>
      <c r="F32" s="48" t="str">
        <f>IF(D32="","",IF(D32=Tabelle1!$A$1,"nein",IF(D32=Tabelle1!$A$2,"ja",IF(D32=Tabelle1!$A$3,"ja"))))</f>
        <v/>
      </c>
      <c r="G32" s="49"/>
      <c r="H32" s="49"/>
      <c r="I32" s="50" t="str">
        <f t="shared" si="2"/>
        <v/>
      </c>
      <c r="J32" s="51"/>
      <c r="K32" s="52"/>
      <c r="L32" s="44" t="str">
        <f t="shared" si="0"/>
        <v/>
      </c>
    </row>
    <row r="33" spans="1:12" ht="27.75" customHeight="1" x14ac:dyDescent="0.2">
      <c r="A33" s="20" t="str">
        <f t="shared" si="1"/>
        <v/>
      </c>
      <c r="B33" s="46"/>
      <c r="C33" s="46"/>
      <c r="D33" s="47"/>
      <c r="E33" s="47"/>
      <c r="F33" s="48" t="str">
        <f>IF(D33="","",IF(D33=Tabelle1!$A$1,"nein",IF(D33=Tabelle1!$A$2,"ja",IF(D33=Tabelle1!$A$3,"ja"))))</f>
        <v/>
      </c>
      <c r="G33" s="49"/>
      <c r="H33" s="49"/>
      <c r="I33" s="50" t="str">
        <f t="shared" si="2"/>
        <v/>
      </c>
      <c r="J33" s="51"/>
      <c r="K33" s="52"/>
      <c r="L33" s="44" t="str">
        <f t="shared" si="0"/>
        <v/>
      </c>
    </row>
    <row r="34" spans="1:12" ht="27.75" customHeight="1" x14ac:dyDescent="0.2">
      <c r="A34" s="20" t="str">
        <f t="shared" si="1"/>
        <v/>
      </c>
      <c r="B34" s="46"/>
      <c r="C34" s="46"/>
      <c r="D34" s="47"/>
      <c r="E34" s="47"/>
      <c r="F34" s="48" t="str">
        <f>IF(D34="","",IF(D34=Tabelle1!$A$1,"nein",IF(D34=Tabelle1!$A$2,"ja",IF(D34=Tabelle1!$A$3,"ja"))))</f>
        <v/>
      </c>
      <c r="G34" s="49"/>
      <c r="H34" s="49"/>
      <c r="I34" s="50" t="str">
        <f t="shared" si="2"/>
        <v/>
      </c>
      <c r="J34" s="51"/>
      <c r="K34" s="52"/>
      <c r="L34" s="44" t="str">
        <f t="shared" si="0"/>
        <v/>
      </c>
    </row>
    <row r="35" spans="1:12" ht="27.75" customHeight="1" x14ac:dyDescent="0.2">
      <c r="A35" s="20" t="str">
        <f t="shared" si="1"/>
        <v/>
      </c>
      <c r="B35" s="46"/>
      <c r="C35" s="46"/>
      <c r="D35" s="47"/>
      <c r="E35" s="47"/>
      <c r="F35" s="48" t="str">
        <f>IF(D35="","",IF(D35=Tabelle1!$A$1,"nein",IF(D35=Tabelle1!$A$2,"ja",IF(D35=Tabelle1!$A$3,"ja"))))</f>
        <v/>
      </c>
      <c r="G35" s="49"/>
      <c r="H35" s="49"/>
      <c r="I35" s="50" t="str">
        <f t="shared" si="2"/>
        <v/>
      </c>
      <c r="J35" s="51"/>
      <c r="K35" s="52"/>
      <c r="L35" s="44" t="str">
        <f t="shared" si="0"/>
        <v/>
      </c>
    </row>
    <row r="36" spans="1:12" ht="27.75" customHeight="1" x14ac:dyDescent="0.2">
      <c r="A36" s="20" t="str">
        <f t="shared" si="1"/>
        <v/>
      </c>
      <c r="B36" s="46"/>
      <c r="C36" s="46"/>
      <c r="D36" s="47"/>
      <c r="E36" s="47"/>
      <c r="F36" s="48" t="str">
        <f>IF(D36="","",IF(D36=Tabelle1!$A$1,"nein",IF(D36=Tabelle1!$A$2,"ja",IF(D36=Tabelle1!$A$3,"ja"))))</f>
        <v/>
      </c>
      <c r="G36" s="49"/>
      <c r="H36" s="49"/>
      <c r="I36" s="50" t="str">
        <f t="shared" si="2"/>
        <v/>
      </c>
      <c r="J36" s="51"/>
      <c r="K36" s="52"/>
      <c r="L36" s="44" t="str">
        <f t="shared" si="0"/>
        <v/>
      </c>
    </row>
    <row r="37" spans="1:12" ht="27.75" customHeight="1" x14ac:dyDescent="0.2">
      <c r="A37" s="20" t="str">
        <f t="shared" si="1"/>
        <v/>
      </c>
      <c r="B37" s="46"/>
      <c r="C37" s="46"/>
      <c r="D37" s="47"/>
      <c r="E37" s="47"/>
      <c r="F37" s="48" t="str">
        <f>IF(D37="","",IF(D37=Tabelle1!$A$1,"nein",IF(D37=Tabelle1!$A$2,"ja",IF(D37=Tabelle1!$A$3,"ja"))))</f>
        <v/>
      </c>
      <c r="G37" s="49"/>
      <c r="H37" s="49"/>
      <c r="I37" s="50" t="str">
        <f t="shared" si="2"/>
        <v/>
      </c>
      <c r="J37" s="51"/>
      <c r="K37" s="52"/>
      <c r="L37" s="44" t="str">
        <f t="shared" si="0"/>
        <v/>
      </c>
    </row>
    <row r="38" spans="1:12" ht="27.75" customHeight="1" x14ac:dyDescent="0.2">
      <c r="A38" s="20" t="str">
        <f t="shared" si="1"/>
        <v/>
      </c>
      <c r="B38" s="46"/>
      <c r="C38" s="46"/>
      <c r="D38" s="47"/>
      <c r="E38" s="47"/>
      <c r="F38" s="48" t="str">
        <f>IF(D38="","",IF(D38=Tabelle1!$A$1,"nein",IF(D38=Tabelle1!$A$2,"ja",IF(D38=Tabelle1!$A$3,"ja"))))</f>
        <v/>
      </c>
      <c r="G38" s="49"/>
      <c r="H38" s="49"/>
      <c r="I38" s="50" t="str">
        <f t="shared" si="2"/>
        <v/>
      </c>
      <c r="J38" s="51"/>
      <c r="K38" s="52"/>
      <c r="L38" s="44" t="str">
        <f t="shared" si="0"/>
        <v/>
      </c>
    </row>
    <row r="39" spans="1:12" ht="27.75" customHeight="1" x14ac:dyDescent="0.2">
      <c r="A39" s="20" t="str">
        <f t="shared" si="1"/>
        <v/>
      </c>
      <c r="B39" s="46"/>
      <c r="C39" s="46"/>
      <c r="D39" s="47"/>
      <c r="E39" s="47"/>
      <c r="F39" s="48" t="str">
        <f>IF(D39="","",IF(D39=Tabelle1!$A$1,"nein",IF(D39=Tabelle1!$A$2,"ja",IF(D39=Tabelle1!$A$3,"ja"))))</f>
        <v/>
      </c>
      <c r="G39" s="49"/>
      <c r="H39" s="49"/>
      <c r="I39" s="50" t="str">
        <f t="shared" si="2"/>
        <v/>
      </c>
      <c r="J39" s="51"/>
      <c r="K39" s="52"/>
      <c r="L39" s="44" t="str">
        <f t="shared" si="0"/>
        <v/>
      </c>
    </row>
    <row r="40" spans="1:12" ht="27.75" customHeight="1" x14ac:dyDescent="0.2">
      <c r="A40" s="20" t="str">
        <f t="shared" ref="A40:A47" si="3">IF(B40="","",A39+1)</f>
        <v/>
      </c>
      <c r="B40" s="46"/>
      <c r="C40" s="46"/>
      <c r="D40" s="47"/>
      <c r="E40" s="47"/>
      <c r="F40" s="48" t="str">
        <f>IF(D40="","",IF(D40=Tabelle1!$A$1,"nein",IF(D40=Tabelle1!$A$2,"ja",IF(D40=Tabelle1!$A$3,"ja"))))</f>
        <v/>
      </c>
      <c r="G40" s="49"/>
      <c r="H40" s="49"/>
      <c r="I40" s="50" t="str">
        <f t="shared" ref="I40:I47" si="4">IF(H40="","",DATEDIF(G40,H40,"m")+1)</f>
        <v/>
      </c>
      <c r="J40" s="51"/>
      <c r="K40" s="52"/>
      <c r="L40" s="44" t="str">
        <f t="shared" si="0"/>
        <v/>
      </c>
    </row>
    <row r="41" spans="1:12" ht="27.75" customHeight="1" x14ac:dyDescent="0.2">
      <c r="A41" s="20" t="str">
        <f t="shared" si="3"/>
        <v/>
      </c>
      <c r="B41" s="46"/>
      <c r="C41" s="46"/>
      <c r="D41" s="47"/>
      <c r="E41" s="47"/>
      <c r="F41" s="48" t="str">
        <f>IF(D41="","",IF(D41=Tabelle1!$A$1,"nein",IF(D41=Tabelle1!$A$2,"ja",IF(D41=Tabelle1!$A$3,"ja"))))</f>
        <v/>
      </c>
      <c r="G41" s="49"/>
      <c r="H41" s="49"/>
      <c r="I41" s="50" t="str">
        <f t="shared" si="4"/>
        <v/>
      </c>
      <c r="J41" s="51"/>
      <c r="K41" s="52"/>
      <c r="L41" s="44" t="str">
        <f t="shared" si="0"/>
        <v/>
      </c>
    </row>
    <row r="42" spans="1:12" ht="27.75" customHeight="1" x14ac:dyDescent="0.2">
      <c r="A42" s="20" t="str">
        <f t="shared" si="3"/>
        <v/>
      </c>
      <c r="B42" s="46"/>
      <c r="C42" s="46"/>
      <c r="D42" s="47"/>
      <c r="E42" s="47"/>
      <c r="F42" s="48" t="str">
        <f>IF(D42="","",IF(D42=Tabelle1!$A$1,"nein",IF(D42=Tabelle1!$A$2,"ja",IF(D42=Tabelle1!$A$3,"ja"))))</f>
        <v/>
      </c>
      <c r="G42" s="49"/>
      <c r="H42" s="49"/>
      <c r="I42" s="50" t="str">
        <f t="shared" si="4"/>
        <v/>
      </c>
      <c r="J42" s="51"/>
      <c r="K42" s="52"/>
      <c r="L42" s="44" t="str">
        <f t="shared" si="0"/>
        <v/>
      </c>
    </row>
    <row r="43" spans="1:12" ht="27.75" customHeight="1" x14ac:dyDescent="0.2">
      <c r="A43" s="20" t="str">
        <f t="shared" si="3"/>
        <v/>
      </c>
      <c r="B43" s="46"/>
      <c r="C43" s="46"/>
      <c r="D43" s="47"/>
      <c r="E43" s="47"/>
      <c r="F43" s="48" t="str">
        <f>IF(D43="","",IF(D43=Tabelle1!$A$1,"nein",IF(D43=Tabelle1!$A$2,"ja",IF(D43=Tabelle1!$A$3,"ja"))))</f>
        <v/>
      </c>
      <c r="G43" s="49"/>
      <c r="H43" s="49"/>
      <c r="I43" s="50" t="str">
        <f t="shared" si="4"/>
        <v/>
      </c>
      <c r="J43" s="51"/>
      <c r="K43" s="52"/>
      <c r="L43" s="44" t="str">
        <f t="shared" si="0"/>
        <v/>
      </c>
    </row>
    <row r="44" spans="1:12" ht="27.75" customHeight="1" x14ac:dyDescent="0.2">
      <c r="A44" s="20" t="str">
        <f t="shared" si="3"/>
        <v/>
      </c>
      <c r="B44" s="46"/>
      <c r="C44" s="46"/>
      <c r="D44" s="47"/>
      <c r="E44" s="47"/>
      <c r="F44" s="48" t="str">
        <f>IF(D44="","",IF(D44=Tabelle1!$A$1,"nein",IF(D44=Tabelle1!$A$2,"ja",IF(D44=Tabelle1!$A$3,"ja"))))</f>
        <v/>
      </c>
      <c r="G44" s="49"/>
      <c r="H44" s="49"/>
      <c r="I44" s="50" t="str">
        <f t="shared" si="4"/>
        <v/>
      </c>
      <c r="J44" s="51"/>
      <c r="K44" s="52"/>
      <c r="L44" s="44" t="str">
        <f t="shared" si="0"/>
        <v/>
      </c>
    </row>
    <row r="45" spans="1:12" ht="27.75" customHeight="1" x14ac:dyDescent="0.2">
      <c r="A45" s="20" t="str">
        <f t="shared" si="3"/>
        <v/>
      </c>
      <c r="B45" s="46"/>
      <c r="C45" s="46"/>
      <c r="D45" s="47"/>
      <c r="E45" s="47"/>
      <c r="F45" s="48" t="str">
        <f>IF(D45="","",IF(D45=Tabelle1!$A$1,"nein",IF(D45=Tabelle1!$A$2,"ja",IF(D45=Tabelle1!$A$3,"ja"))))</f>
        <v/>
      </c>
      <c r="G45" s="49"/>
      <c r="H45" s="49"/>
      <c r="I45" s="50" t="str">
        <f t="shared" si="4"/>
        <v/>
      </c>
      <c r="J45" s="51"/>
      <c r="K45" s="52"/>
      <c r="L45" s="44" t="str">
        <f t="shared" si="0"/>
        <v/>
      </c>
    </row>
    <row r="46" spans="1:12" ht="27.75" customHeight="1" x14ac:dyDescent="0.2">
      <c r="A46" s="20" t="str">
        <f t="shared" si="3"/>
        <v/>
      </c>
      <c r="B46" s="46"/>
      <c r="C46" s="46"/>
      <c r="D46" s="47"/>
      <c r="E46" s="47"/>
      <c r="F46" s="48" t="str">
        <f>IF(D46="","",IF(D46=Tabelle1!$A$1,"nein",IF(D46=Tabelle1!$A$2,"ja",IF(D46=Tabelle1!$A$3,"ja"))))</f>
        <v/>
      </c>
      <c r="G46" s="49"/>
      <c r="H46" s="49"/>
      <c r="I46" s="50" t="str">
        <f t="shared" si="4"/>
        <v/>
      </c>
      <c r="J46" s="51"/>
      <c r="K46" s="52"/>
      <c r="L46" s="44" t="str">
        <f t="shared" si="0"/>
        <v/>
      </c>
    </row>
    <row r="47" spans="1:12" ht="27.75" customHeight="1" x14ac:dyDescent="0.2">
      <c r="A47" s="20" t="str">
        <f t="shared" si="3"/>
        <v/>
      </c>
      <c r="B47" s="46"/>
      <c r="C47" s="46"/>
      <c r="D47" s="47"/>
      <c r="E47" s="47"/>
      <c r="F47" s="48" t="str">
        <f>IF(D47="","",IF(D47=Tabelle1!$A$1,"nein",IF(D47=Tabelle1!$A$2,"ja",IF(D47=Tabelle1!$A$3,"ja"))))</f>
        <v/>
      </c>
      <c r="G47" s="49"/>
      <c r="H47" s="49"/>
      <c r="I47" s="50" t="str">
        <f t="shared" si="4"/>
        <v/>
      </c>
      <c r="J47" s="51"/>
      <c r="K47" s="52"/>
      <c r="L47" s="44" t="str">
        <f>IF(I47="","",I47*(IF(E47="VZ",$D$17,(IF(E47="TZ",$D$19,"")))))</f>
        <v/>
      </c>
    </row>
    <row r="48" spans="1:12" x14ac:dyDescent="0.2">
      <c r="A48" s="20"/>
      <c r="B48" s="70" t="s">
        <v>11</v>
      </c>
      <c r="C48" s="71"/>
      <c r="D48" s="71"/>
      <c r="E48" s="71"/>
      <c r="F48" s="71"/>
      <c r="G48" s="71"/>
      <c r="H48" s="72"/>
      <c r="I48" s="33">
        <f>SUM(I28:I47)</f>
        <v>0</v>
      </c>
      <c r="J48" s="21"/>
      <c r="K48" s="21"/>
      <c r="L48" s="22">
        <f>SUM(L28:L47)</f>
        <v>0</v>
      </c>
    </row>
    <row r="49" spans="1:12" x14ac:dyDescent="0.2">
      <c r="A49" s="64"/>
      <c r="B49" s="60"/>
      <c r="C49" s="60"/>
      <c r="D49" s="60"/>
      <c r="E49" s="60"/>
      <c r="F49" s="60"/>
      <c r="G49" s="60"/>
      <c r="H49" s="60"/>
      <c r="I49" s="61"/>
      <c r="J49" s="62"/>
      <c r="K49" s="62"/>
      <c r="L49" s="63"/>
    </row>
    <row r="50" spans="1:12" ht="15" x14ac:dyDescent="0.2">
      <c r="B50" s="14" t="s">
        <v>31</v>
      </c>
      <c r="C50" s="6"/>
      <c r="D50" s="6"/>
      <c r="E50" s="6"/>
      <c r="F50" s="6"/>
      <c r="G50" s="6"/>
      <c r="H50" s="3"/>
      <c r="I50" s="3"/>
      <c r="J50" s="3"/>
      <c r="K50" s="3"/>
      <c r="L50" s="3"/>
    </row>
    <row r="51" spans="1:12" ht="14.1" customHeight="1" x14ac:dyDescent="0.2">
      <c r="B51" s="5"/>
      <c r="C51" s="5"/>
      <c r="D51" s="5"/>
      <c r="E51" s="5"/>
      <c r="F51" s="5"/>
      <c r="G51" s="5"/>
    </row>
    <row r="52" spans="1:12" x14ac:dyDescent="0.2">
      <c r="B52" s="34" t="s">
        <v>32</v>
      </c>
      <c r="C52" s="23"/>
      <c r="D52" s="23"/>
      <c r="E52" s="23"/>
    </row>
    <row r="55" spans="1:12" ht="15" x14ac:dyDescent="0.2">
      <c r="B55" s="35" t="s">
        <v>33</v>
      </c>
    </row>
    <row r="57" spans="1:12" x14ac:dyDescent="0.2">
      <c r="B57" s="3" t="s">
        <v>34</v>
      </c>
      <c r="C57" s="38"/>
      <c r="D57" s="37">
        <f>COUNTIFS(K28:K47,Tabelle1!D1)</f>
        <v>0</v>
      </c>
      <c r="E57" s="4"/>
    </row>
    <row r="59" spans="1:12" x14ac:dyDescent="0.2">
      <c r="B59" s="3" t="s">
        <v>35</v>
      </c>
      <c r="C59" s="38"/>
      <c r="D59" s="37">
        <f>COUNTIFS(K28:K47,Tabelle1!D2)</f>
        <v>0</v>
      </c>
      <c r="E59" s="4"/>
    </row>
    <row r="61" spans="1:12" x14ac:dyDescent="0.2">
      <c r="B61" s="3" t="s">
        <v>36</v>
      </c>
      <c r="C61" s="38"/>
      <c r="D61" s="37">
        <f>COUNTIFS(K28:K47,Tabelle1!D3)</f>
        <v>0</v>
      </c>
      <c r="E61" s="4"/>
    </row>
    <row r="63" spans="1:12" ht="15" x14ac:dyDescent="0.25">
      <c r="C63" s="45" t="s">
        <v>11</v>
      </c>
      <c r="D63" s="45">
        <f>SUM(D57:D61)</f>
        <v>0</v>
      </c>
      <c r="E63" s="56"/>
    </row>
    <row r="65" spans="2:5" ht="15" x14ac:dyDescent="0.2">
      <c r="B65" s="35" t="s">
        <v>62</v>
      </c>
    </row>
    <row r="67" spans="2:5" x14ac:dyDescent="0.2">
      <c r="B67" s="3" t="s">
        <v>60</v>
      </c>
      <c r="C67" s="38"/>
      <c r="D67" s="37">
        <f>COUNTIFS($E$28:$E$47,"VZ")</f>
        <v>0</v>
      </c>
      <c r="E67" s="4"/>
    </row>
    <row r="69" spans="2:5" x14ac:dyDescent="0.2">
      <c r="B69" s="3" t="s">
        <v>61</v>
      </c>
      <c r="C69" s="38"/>
      <c r="D69" s="37">
        <f>COUNTIFS($E$28:$E$47,"TZ")</f>
        <v>0</v>
      </c>
      <c r="E69" s="4"/>
    </row>
    <row r="71" spans="2:5" ht="15" x14ac:dyDescent="0.2">
      <c r="B71" s="35" t="s">
        <v>37</v>
      </c>
    </row>
    <row r="72" spans="2:5" ht="15" x14ac:dyDescent="0.25">
      <c r="D72" s="65" t="s">
        <v>63</v>
      </c>
      <c r="E72" s="65" t="s">
        <v>64</v>
      </c>
    </row>
    <row r="73" spans="2:5" x14ac:dyDescent="0.2">
      <c r="B73" s="3" t="s">
        <v>38</v>
      </c>
      <c r="C73" s="3"/>
      <c r="D73" s="37">
        <f>SUMIFS(I28:I47,D28:D47,Tabelle1!A1,E28:E47,Tabelle1!A20)</f>
        <v>0</v>
      </c>
      <c r="E73" s="37">
        <f>SUMIFS(I28:I47,D28:D47,Tabelle1!A1,E28:E47,Tabelle1!A21)</f>
        <v>0</v>
      </c>
    </row>
    <row r="75" spans="2:5" x14ac:dyDescent="0.2">
      <c r="B75" s="3" t="s">
        <v>45</v>
      </c>
      <c r="C75" s="3"/>
      <c r="D75" s="37">
        <f>SUMIFS(I28:I47,D28:D47,Tabelle1!A2,E28:E47,Tabelle1!A20)</f>
        <v>0</v>
      </c>
      <c r="E75" s="37">
        <f>SUMIFS(I28:I47,D28:D47,Tabelle1!A2,E28:E47,Tabelle1!A21)</f>
        <v>0</v>
      </c>
    </row>
    <row r="77" spans="2:5" x14ac:dyDescent="0.2">
      <c r="B77" s="3" t="s">
        <v>39</v>
      </c>
      <c r="C77" s="3"/>
      <c r="D77" s="37">
        <f>SUMIFS(I28:I47,D28:D47,Tabelle1!A3,E28:E47,Tabelle1!A20)</f>
        <v>0</v>
      </c>
      <c r="E77" s="37">
        <f>SUMIFS(I28:I47,D28:D47,Tabelle1!A3,E28:E47,Tabelle1!A21)</f>
        <v>0</v>
      </c>
    </row>
    <row r="79" spans="2:5" ht="15" x14ac:dyDescent="0.25">
      <c r="C79" s="45" t="s">
        <v>11</v>
      </c>
      <c r="D79" s="45">
        <f>SUM(D73:D77)</f>
        <v>0</v>
      </c>
      <c r="E79" s="45">
        <f>SUM(E73:E77)</f>
        <v>0</v>
      </c>
    </row>
    <row r="81" spans="2:7" ht="15" x14ac:dyDescent="0.25">
      <c r="B81" s="36" t="s">
        <v>6</v>
      </c>
      <c r="D81" s="1" t="s">
        <v>41</v>
      </c>
      <c r="G81" s="1" t="s">
        <v>40</v>
      </c>
    </row>
    <row r="83" spans="2:7" x14ac:dyDescent="0.2">
      <c r="B83" s="41" t="str">
        <f>Tabelle1!A1</f>
        <v>Kommune</v>
      </c>
      <c r="C83" s="13"/>
      <c r="D83" s="39">
        <f>SUMIF(D28:D47,B83,L28:L47)</f>
        <v>0</v>
      </c>
      <c r="E83" s="57"/>
      <c r="F83" s="38"/>
      <c r="G83" s="40">
        <f>COUNTIFS($D$28:$D$47,"Kommune")</f>
        <v>0</v>
      </c>
    </row>
    <row r="85" spans="2:7" x14ac:dyDescent="0.2">
      <c r="B85" s="41" t="str">
        <f>Tabelle1!A2</f>
        <v>privatgewerblicher Träger</v>
      </c>
      <c r="C85" s="13"/>
      <c r="D85" s="39">
        <f>SUMIF(D28:D47,B85,L28:L47)</f>
        <v>0</v>
      </c>
      <c r="E85" s="58"/>
      <c r="F85" s="3"/>
      <c r="G85" s="40">
        <f>COUNTIFS($D$28:$D$47,"privatgewerblicher Träger")</f>
        <v>0</v>
      </c>
    </row>
    <row r="87" spans="2:7" x14ac:dyDescent="0.2">
      <c r="B87" s="41" t="str">
        <f>Tabelle1!A3</f>
        <v>freier/kirchlicher Träger</v>
      </c>
      <c r="C87" s="13"/>
      <c r="D87" s="39">
        <f>SUMIF(D28:D47,B87,L28:L47)</f>
        <v>0</v>
      </c>
      <c r="E87" s="58"/>
      <c r="F87" s="3"/>
      <c r="G87" s="40">
        <f>COUNTIFS($D$28:$D$47,"freier/kirchlicher Träger")</f>
        <v>0</v>
      </c>
    </row>
    <row r="88" spans="2:7" x14ac:dyDescent="0.2">
      <c r="B88" s="7"/>
      <c r="C88" s="2"/>
      <c r="G88" s="3"/>
    </row>
    <row r="89" spans="2:7" ht="15" x14ac:dyDescent="0.25">
      <c r="C89" s="36" t="s">
        <v>11</v>
      </c>
      <c r="D89" s="42">
        <f>SUM(D83:D87)</f>
        <v>0</v>
      </c>
      <c r="E89" s="59"/>
      <c r="F89" s="36"/>
      <c r="G89" s="43">
        <f>SUM(G83:G87)</f>
        <v>0</v>
      </c>
    </row>
  </sheetData>
  <sheetProtection algorithmName="SHA-512" hashValue="aB6hyslY9CFGYqQwudpgNocDK5kUGRP7WWRiay6W2AJmmmsABOvQxXCZtCW9iT/C/iLayZEdW5GgBLp01GJa9g==" saltValue="2tStKf5J9k39kk39d3bw+A==" spinCount="100000" sheet="1" insertRows="0" selectLockedCells="1" autoFilter="0"/>
  <customSheetViews>
    <customSheetView guid="{4557D27C-636C-4866-92A7-9C5EEE890D43}" showPageBreaks="1" view="pageLayout" showRuler="0">
      <selection sqref="A1:J40"/>
      <pageMargins left="0.70866141732283472" right="0.51181102362204722" top="0.78740157480314965" bottom="0.78740157480314965" header="0.31496062992125984" footer="0.31496062992125984"/>
      <pageSetup orientation="landscape" r:id="rId1"/>
      <headerFooter differentFirst="1">
        <oddHeader>&amp;R&amp;"Arial,Standard"&amp;9
Stand 08/2019</oddHeader>
        <oddFooter>&amp;C&amp;"Arial,Standard"&amp;9Seite &amp;P von &amp;N</oddFooter>
        <firstHeader><![CDATA[&L&"Arial,Fett"&16Antragsformular&11 
&C&"Arial,Fett"&16PiA
&10Ausbildungspauschale für die praxisintegrierte Ausbildung von Erzieherinnen und Erziehern&R&G]]></firstHeader>
        <firstFooter><![CDATA[&L&"Arial,Standard"&9Stand 08/2019&C&"Arial,Standard"&10Seite 1 von 12]]></firstFooter>
      </headerFooter>
    </customSheetView>
  </customSheetViews>
  <mergeCells count="13">
    <mergeCell ref="D17:G17"/>
    <mergeCell ref="B25:L25"/>
    <mergeCell ref="B23:L23"/>
    <mergeCell ref="B48:H48"/>
    <mergeCell ref="I9:K17"/>
    <mergeCell ref="D9:G9"/>
    <mergeCell ref="D11:G11"/>
    <mergeCell ref="D13:G13"/>
    <mergeCell ref="B24:L24"/>
    <mergeCell ref="D15:G15"/>
    <mergeCell ref="D19:G19"/>
    <mergeCell ref="D20:J20"/>
    <mergeCell ref="D18:G18"/>
  </mergeCells>
  <conditionalFormatting sqref="J28:J47">
    <cfRule type="cellIs" dxfId="0" priority="4" operator="equal">
      <formula>#REF!</formula>
    </cfRule>
  </conditionalFormatting>
  <hyperlinks>
    <hyperlink ref="B3" r:id="rId2" display="PiA-Ausbildungspauschale@l-bank.de" xr:uid="{00000000-0004-0000-0000-000000000000}"/>
  </hyperlinks>
  <pageMargins left="0.70866141732283472" right="0.51181102362204722" top="0.78740157480314965" bottom="0.78740157480314965" header="0.31496062992125984" footer="0.31496062992125984"/>
  <pageSetup scale="54" orientation="landscape" r:id="rId3"/>
  <headerFooter differentFirst="1">
    <oddFooter><![CDATA[&L&"Arial,Standard"&9Stand 16.09.2024&C&"Arial,Standard"&9Seite &P von &N&R&"Arial,Standard"&9Vordrucknummer 1461]]></oddFooter>
    <firstHeader><![CDATA[&L&"Arial,Fett"&16Anlage 'Sachbericht'
zum Verwendungsnachweis&11
&C&"Arial,Fett"&16PiA-Ausbildungspauschale
&10für die praxisintegrierte Ausbildung von Erzieherinnen und Erziehern&R&G]]></firstHeader>
    <firstFooter><![CDATA[&L&"Arial,Standard"&9Stand 16.09.2024&C&"Arial,Standard"&9Seite 1 von 2&R&"Arial,Standard"&9Vordrucknummer 1461-1]]></firstFooter>
  </headerFooter>
  <legacyDrawingHF r:id="rId4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equal" id="{65A8BB29-9B01-46C8-A6B0-6E72FB31CBE0}">
            <xm:f>Tabelle1!$A$6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J28:J47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error="Bitte geben Sie eine ganze Zahl ein." xr:uid="{00000000-0002-0000-0000-000000000000}">
          <x14:formula1>
            <xm:f>Tabelle1!$D$1:$D$3</xm:f>
          </x14:formula1>
          <xm:sqref>K28:K47</xm:sqref>
        </x14:dataValidation>
        <x14:dataValidation type="list" allowBlank="1" showInputMessage="1" showErrorMessage="1" xr:uid="{00000000-0002-0000-0000-000001000000}">
          <x14:formula1>
            <xm:f>Tabelle1!$A$5:$A$6</xm:f>
          </x14:formula1>
          <xm:sqref>J28:J47</xm:sqref>
        </x14:dataValidation>
        <x14:dataValidation type="list" allowBlank="1" showInputMessage="1" showErrorMessage="1" error="Bitte wählen Sie einen vorgegebenen Begriff." xr:uid="{00000000-0002-0000-0000-000002000000}">
          <x14:formula1>
            <xm:f>Tabelle1!$A$1:$A$3</xm:f>
          </x14:formula1>
          <xm:sqref>D28:D47</xm:sqref>
        </x14:dataValidation>
        <x14:dataValidation type="list" allowBlank="1" showInputMessage="1" showErrorMessage="1" xr:uid="{00000000-0002-0000-0000-000003000000}">
          <x14:formula1>
            <xm:f>Tabelle1!$F$1:$F$2</xm:f>
          </x14:formula1>
          <xm:sqref>D17:G17</xm:sqref>
        </x14:dataValidation>
        <x14:dataValidation type="list" allowBlank="1" showInputMessage="1" showErrorMessage="1" xr:uid="{00000000-0002-0000-0000-000004000000}">
          <x14:formula1>
            <xm:f>Tabelle1!$A$13:$A$20</xm:f>
          </x14:formula1>
          <xm:sqref>D15:G15</xm:sqref>
        </x14:dataValidation>
        <x14:dataValidation type="list" allowBlank="1" showInputMessage="1" showErrorMessage="1" xr:uid="{00000000-0002-0000-0000-000005000000}">
          <x14:formula1>
            <xm:f>Tabelle1!$G$1:$G$2</xm:f>
          </x14:formula1>
          <xm:sqref>D19:G19</xm:sqref>
        </x14:dataValidation>
        <x14:dataValidation type="list" allowBlank="1" showInputMessage="1" showErrorMessage="1" error="Bitte wählen Sie einen vorgegebenen Begriff." xr:uid="{E49C1567-A938-4BF7-A5C5-9D010B00EC23}">
          <x14:formula1>
            <xm:f>Tabelle1!$C$13:$C$14</xm:f>
          </x14:formula1>
          <xm:sqref>E28:E47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D9645-CA27-4D73-B7F1-3EE49A76B5E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0"/>
  <sheetViews>
    <sheetView workbookViewId="0">
      <selection activeCell="C14" sqref="C14"/>
    </sheetView>
  </sheetViews>
  <sheetFormatPr baseColWidth="10" defaultColWidth="11.42578125" defaultRowHeight="15" x14ac:dyDescent="0.25"/>
  <sheetData>
    <row r="1" spans="1:7" x14ac:dyDescent="0.25">
      <c r="A1" s="8" t="s">
        <v>13</v>
      </c>
      <c r="B1" s="1"/>
      <c r="D1" t="s" s="0">
        <v>25</v>
      </c>
      <c r="F1" s="32">
        <v>100</v>
      </c>
      <c r="G1" s="55">
        <v>75</v>
      </c>
    </row>
    <row r="2" spans="1:7" x14ac:dyDescent="0.25">
      <c r="A2" s="8" t="s">
        <v>29</v>
      </c>
      <c r="B2" s="1"/>
      <c r="D2" t="s" s="0">
        <v>26</v>
      </c>
      <c r="F2" s="32">
        <v>200</v>
      </c>
      <c r="G2" s="55">
        <v>150</v>
      </c>
    </row>
    <row r="3" spans="1:7" x14ac:dyDescent="0.25">
      <c r="A3" s="8" t="s">
        <v>30</v>
      </c>
      <c r="B3" s="1"/>
      <c r="D3" t="s" s="0">
        <v>27</v>
      </c>
    </row>
    <row r="4" spans="1:7" x14ac:dyDescent="0.25">
      <c r="A4" s="8"/>
      <c r="B4" s="1"/>
    </row>
    <row r="5" spans="1:7" x14ac:dyDescent="0.25">
      <c r="A5" s="8" t="s">
        <v>43</v>
      </c>
      <c r="B5" s="1"/>
    </row>
    <row r="6" spans="1:7" x14ac:dyDescent="0.25">
      <c r="A6" s="8" t="s">
        <v>16</v>
      </c>
      <c r="B6" s="1"/>
    </row>
    <row r="7" spans="1:7" x14ac:dyDescent="0.25">
      <c r="A7" s="8"/>
      <c r="B7" s="1"/>
    </row>
    <row r="8" spans="1:7" x14ac:dyDescent="0.25">
      <c r="A8" s="8"/>
      <c r="B8" s="1"/>
    </row>
    <row r="9" spans="1:7" x14ac:dyDescent="0.25">
      <c r="A9" s="8" t="s">
        <v>1</v>
      </c>
      <c r="B9" s="17"/>
    </row>
    <row r="10" spans="1:7" x14ac:dyDescent="0.25">
      <c r="A10" s="8" t="s">
        <v>2</v>
      </c>
      <c r="B10" s="17"/>
    </row>
    <row r="11" spans="1:7" x14ac:dyDescent="0.25">
      <c r="A11" s="1"/>
      <c r="B11" s="1"/>
    </row>
    <row r="12" spans="1:7" x14ac:dyDescent="0.25">
      <c r="A12" s="1" t="s">
        <v>5</v>
      </c>
      <c r="B12" s="1"/>
    </row>
    <row r="13" spans="1:7" x14ac:dyDescent="0.25">
      <c r="A13" t="s" s="0">
        <v>48</v>
      </c>
      <c r="B13" s="1"/>
      <c r="C13" t="s" s="0">
        <v>57</v>
      </c>
    </row>
    <row r="14" spans="1:7" x14ac:dyDescent="0.25">
      <c r="A14" t="s" s="0">
        <v>49</v>
      </c>
      <c r="B14" s="1"/>
      <c r="C14" t="s" s="0">
        <v>56</v>
      </c>
    </row>
    <row r="15" spans="1:7" x14ac:dyDescent="0.25">
      <c r="A15" t="s" s="0">
        <v>50</v>
      </c>
      <c r="B15" s="1"/>
    </row>
    <row r="16" spans="1:7" x14ac:dyDescent="0.25">
      <c r="A16" t="s" s="0">
        <v>51</v>
      </c>
      <c r="B16" s="1"/>
    </row>
    <row r="17" spans="1:2" x14ac:dyDescent="0.25">
      <c r="A17" t="s" s="0">
        <v>52</v>
      </c>
      <c r="B17" s="1"/>
    </row>
    <row r="18" spans="1:2" x14ac:dyDescent="0.25">
      <c r="A18" t="s" s="0">
        <v>66</v>
      </c>
      <c r="B18" s="1"/>
    </row>
    <row r="19" spans="1:2" x14ac:dyDescent="0.25">
      <c r="A19" t="s" s="0">
        <v>67</v>
      </c>
      <c r="B19" s="1"/>
    </row>
    <row r="20" spans="1:2" x14ac:dyDescent="0.25">
      <c r="A20" t="s" s="0">
        <v>68</v>
      </c>
      <c r="B20" s="1"/>
    </row>
    <row r="21" spans="1:2" x14ac:dyDescent="0.25">
      <c r="B21" s="1"/>
    </row>
    <row r="22" spans="1:2" x14ac:dyDescent="0.25">
      <c r="B22" s="1"/>
    </row>
    <row r="23" spans="1:2" x14ac:dyDescent="0.25">
      <c r="B23" s="1"/>
    </row>
    <row r="24" spans="1:2" x14ac:dyDescent="0.25">
      <c r="B24" s="1"/>
    </row>
    <row r="25" spans="1:2" x14ac:dyDescent="0.25">
      <c r="A25" s="1"/>
      <c r="B25" s="1"/>
    </row>
    <row r="26" spans="1:2" x14ac:dyDescent="0.25">
      <c r="A26" s="1"/>
      <c r="B26" s="1"/>
    </row>
    <row r="27" spans="1:2" x14ac:dyDescent="0.25">
      <c r="A27" s="1"/>
      <c r="B27" s="1"/>
    </row>
    <row r="28" spans="1:2" x14ac:dyDescent="0.25">
      <c r="A28" s="1"/>
      <c r="B28" s="1"/>
    </row>
    <row r="29" spans="1:2" x14ac:dyDescent="0.25">
      <c r="A29" s="1"/>
      <c r="B29" s="1"/>
    </row>
    <row r="30" spans="1:2" x14ac:dyDescent="0.25">
      <c r="A30" s="1"/>
      <c r="B30" s="1"/>
    </row>
    <row r="31" spans="1:2" x14ac:dyDescent="0.25">
      <c r="A31" s="1"/>
      <c r="B31" s="1"/>
    </row>
    <row r="32" spans="1:2" x14ac:dyDescent="0.25">
      <c r="A32" s="9" t="s">
        <v>4</v>
      </c>
      <c r="B32" s="1"/>
    </row>
    <row r="33" spans="1:2" x14ac:dyDescent="0.25">
      <c r="A33" s="1"/>
      <c r="B33" s="1"/>
    </row>
    <row r="34" spans="1:2" x14ac:dyDescent="0.25">
      <c r="A34" s="1"/>
      <c r="B34" s="1"/>
    </row>
    <row r="35" spans="1:2" x14ac:dyDescent="0.25">
      <c r="A35" s="10"/>
      <c r="B35" s="1"/>
    </row>
    <row r="36" spans="1:2" x14ac:dyDescent="0.25">
      <c r="A36" s="10" t="s">
        <v>2</v>
      </c>
      <c r="B36" s="1"/>
    </row>
    <row r="37" spans="1:2" x14ac:dyDescent="0.25">
      <c r="A37" s="10" t="s">
        <v>3</v>
      </c>
      <c r="B37" s="1"/>
    </row>
    <row r="38" spans="1:2" x14ac:dyDescent="0.25">
      <c r="A38" s="10"/>
      <c r="B38" s="1"/>
    </row>
    <row r="39" spans="1:2" x14ac:dyDescent="0.25">
      <c r="A39" s="10" t="s">
        <v>5</v>
      </c>
      <c r="B39" s="1"/>
    </row>
    <row r="40" spans="1:2" x14ac:dyDescent="0.25">
      <c r="A40" s="10"/>
      <c r="B40" s="1"/>
    </row>
  </sheetData>
  <pageMargins left="0.7" right="0.7" top="0.78740157499999996" bottom="0.78740157499999996" header="0.3" footer="0.3"/>
  <pageSetup orientation="portrait" r:id="rId1"/>
</worksheet>
</file>

<file path=docMetadata/LabelInfo.xml><?xml version="1.0" encoding="utf-8"?>
<clbl:labelList xmlns:clbl="http://schemas.microsoft.com/office/2020/mipLabelMetadata">
  <clbl:label id="{e0e2cf9a-3872-4c17-a94b-5742a6280fa3}" enabled="1" method="Standard" siteId="{d4bb3451-30f2-416e-b58f-8357a65f363e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Antrag</vt:lpstr>
      <vt:lpstr>Tabelle2</vt:lpstr>
      <vt:lpstr>Tabelle1</vt:lpstr>
    </vt:vector>
  </TitlesOfParts>
  <Company/>
  <LinksUpToDate>false</LinksUpToDate>
  <SharedDoc>false</SharedDoc>
  <HyperlinksChanged>false</HyperlinksChanged>
  <AppVersion>16.0300</AppVersion>
  <Manager/>
  <HyperlinkBase/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